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server\data\PTO\A0096\Технические характеристики\Элеганты\"/>
    </mc:Choice>
  </mc:AlternateContent>
  <bookViews>
    <workbookView xWindow="-105" yWindow="-105" windowWidth="23250" windowHeight="12570" tabRatio="852" activeTab="5"/>
  </bookViews>
  <sheets>
    <sheet name="Элегант 110х250-1то" sheetId="1" r:id="rId1"/>
    <sheet name="Элегант 110х250-2то" sheetId="9" r:id="rId2"/>
    <sheet name="Элегант 110х400-1то" sheetId="10" r:id="rId3"/>
    <sheet name="Элегант 110х400-2то" sheetId="11" r:id="rId4"/>
    <sheet name="Элегант 110х400-3то" sheetId="12" r:id="rId5"/>
    <sheet name="Элегант 110х400-4то" sheetId="13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3" l="1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14" i="13"/>
  <c r="G15" i="12" l="1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14" i="12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14" i="11"/>
  <c r="G15" i="10" l="1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14" i="10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14" i="9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4" i="1"/>
  <c r="K6" i="1" l="1"/>
  <c r="K6" i="13" l="1"/>
  <c r="K6" i="12"/>
  <c r="K6" i="11"/>
  <c r="K6" i="10"/>
  <c r="K6" i="9"/>
</calcChain>
</file>

<file path=xl/sharedStrings.xml><?xml version="1.0" encoding="utf-8"?>
<sst xmlns="http://schemas.openxmlformats.org/spreadsheetml/2006/main" count="192" uniqueCount="132">
  <si>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</si>
  <si>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</si>
  <si>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</si>
  <si>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</si>
  <si>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</si>
  <si>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</si>
  <si>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</si>
  <si>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</si>
  <si>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</si>
  <si>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Ширина кожуха, мм</t>
  </si>
  <si>
    <t>Высота кожуха, мм</t>
  </si>
  <si>
    <t>Длина кожуха, мм</t>
  </si>
  <si>
    <t>Элегант 110х250 - 1то</t>
  </si>
  <si>
    <t>Элегант 110х250х500 - 1то</t>
  </si>
  <si>
    <t>Элегант 110х250х600 - 1то</t>
  </si>
  <si>
    <t>Элегант 110х250х700 - 1то</t>
  </si>
  <si>
    <t>Элегант 110х250х800 - 1то</t>
  </si>
  <si>
    <t>Элегант 110х250х900 - 1то</t>
  </si>
  <si>
    <t>Элегант 110х250х1000 - 1то</t>
  </si>
  <si>
    <t>Элегант 110х250х1100 - 1то</t>
  </si>
  <si>
    <t>Элегант 110х250х1200 - 1то</t>
  </si>
  <si>
    <t>Элегант 110х250х1300 - 1то</t>
  </si>
  <si>
    <t>Элегант 110х250х1400 - 1то</t>
  </si>
  <si>
    <t>Элегант 110х250х1500 - 1то</t>
  </si>
  <si>
    <t>Элегант 110х250х1600 - 1то</t>
  </si>
  <si>
    <t>Элегант 110х250х1700 - 1то</t>
  </si>
  <si>
    <t>Элегант 110х250х1800 - 1то</t>
  </si>
  <si>
    <t>Элегант 110х250х1900 - 1то</t>
  </si>
  <si>
    <t>Элегант 110х250х2000 - 1то</t>
  </si>
  <si>
    <t>Элегант 110х250х2100 - 1то</t>
  </si>
  <si>
    <t>Элегант 110х250х2200 - 1то</t>
  </si>
  <si>
    <t>Элегант 110х250х2300 - 1то</t>
  </si>
  <si>
    <t>Элегант 110х250-2то</t>
  </si>
  <si>
    <t>Элегант 110х250х500 - 2то</t>
  </si>
  <si>
    <t>Элегант 110х250х600 - 2то</t>
  </si>
  <si>
    <t>Элегант 110х250х700 - 2то</t>
  </si>
  <si>
    <t>Элегант 110х250х800 - 2то</t>
  </si>
  <si>
    <t>Элегант 110х250х900 - 2то</t>
  </si>
  <si>
    <t>Элегант 110х250х1000 - 2то</t>
  </si>
  <si>
    <t>Элегант 110х250х1100 - 2то</t>
  </si>
  <si>
    <t>Элегант 110х250х1200 - 2то</t>
  </si>
  <si>
    <t>Элегант 110х250х1300 - 2то</t>
  </si>
  <si>
    <t>Элегант 110х250х1400 - 2то</t>
  </si>
  <si>
    <t>Элегант 110х250х1500 - 2то</t>
  </si>
  <si>
    <t>Элегант 110х250х1600 - 2то</t>
  </si>
  <si>
    <t>Элегант 110х250х1700 - 2то</t>
  </si>
  <si>
    <t>Элегант 110х250х1800 - 2то</t>
  </si>
  <si>
    <t>Элегант 110х250х1900 - 2то</t>
  </si>
  <si>
    <t>Элегант 110х250х2000 - 2то</t>
  </si>
  <si>
    <t>Элегант 110х250х2100 - 2то</t>
  </si>
  <si>
    <t>Элегант 110х250х2200 - 2то</t>
  </si>
  <si>
    <t>Элегант 110х250х2300 - 2то</t>
  </si>
  <si>
    <t>Элегант 110х400-1то</t>
  </si>
  <si>
    <t>Элегант 110х400х500 - 1то</t>
  </si>
  <si>
    <t>Элегант 110х400х600 - 1то</t>
  </si>
  <si>
    <t>Элегант 110х400х700 - 1то</t>
  </si>
  <si>
    <t>Элегант 110х400х800 - 1то</t>
  </si>
  <si>
    <t>Элегант 110х400х900 - 1то</t>
  </si>
  <si>
    <t>Элегант 110х400х1000 - 1то</t>
  </si>
  <si>
    <t>Элегант 110х400х1100 - 1то</t>
  </si>
  <si>
    <t>Элегант 110х400х1200 - 1то</t>
  </si>
  <si>
    <t>Элегант 110х400х1300 - 1то</t>
  </si>
  <si>
    <t>Элегант 110х400х1400 - 1то</t>
  </si>
  <si>
    <t>Элегант 110х400х1500 - 1то</t>
  </si>
  <si>
    <t>Элегант 110х400х1600 - 1то</t>
  </si>
  <si>
    <t>Элегант 110х400х1700 - 1то</t>
  </si>
  <si>
    <t>Элегант 110х400х1800 - 1то</t>
  </si>
  <si>
    <t>Элегант 110х400х1900 - 1то</t>
  </si>
  <si>
    <t>Элегант 110х400х2000 - 1то</t>
  </si>
  <si>
    <t>Элегант 110х400х2100 - 1то</t>
  </si>
  <si>
    <t>Элегант 110х400х2200 - 1то</t>
  </si>
  <si>
    <t>Элегант 110х400х2300 - 1то</t>
  </si>
  <si>
    <t>Элегант 110х400-2то</t>
  </si>
  <si>
    <t>Элегант 110х400х500 - 2то</t>
  </si>
  <si>
    <t>Элегант 110х400х600 - 2то</t>
  </si>
  <si>
    <t>Элегант 110х400х700 - 2то</t>
  </si>
  <si>
    <t>Элегант 110х400х800 - 2то</t>
  </si>
  <si>
    <t>Элегант 110х400х900 - 2то</t>
  </si>
  <si>
    <t>Элегант 110х400х1000 - 2то</t>
  </si>
  <si>
    <t>Элегант 110х400х1100 - 2то</t>
  </si>
  <si>
    <t>Элегант 110х400х1200 - 2то</t>
  </si>
  <si>
    <t>Элегант 110х400х1300 - 2то</t>
  </si>
  <si>
    <t>Элегант 110х400х1400 - 2то</t>
  </si>
  <si>
    <t>Элегант 110х400х1500 - 2то</t>
  </si>
  <si>
    <t>Элегант 110х400х1600 - 2то</t>
  </si>
  <si>
    <t>Элегант 110х400х1700 - 2то</t>
  </si>
  <si>
    <t>Элегант 110х400х1800 - 2то</t>
  </si>
  <si>
    <t>Элегант 110х400х1900 - 2то</t>
  </si>
  <si>
    <t>Элегант 110х400х2000 - 2то</t>
  </si>
  <si>
    <t>Элегант 110х400х2100 - 2то</t>
  </si>
  <si>
    <t>Элегант 110х400х2200 - 2то</t>
  </si>
  <si>
    <t>Элегант 110х400х2300 - 2то</t>
  </si>
  <si>
    <t>Элегант 110х400-3то</t>
  </si>
  <si>
    <t>Элегант 110х400х500 - 3то</t>
  </si>
  <si>
    <t>Элегант 110х400х600 - 3то</t>
  </si>
  <si>
    <t>Элегант 110х400х700 - 3то</t>
  </si>
  <si>
    <t>Элегант 110х400х800 - 3то</t>
  </si>
  <si>
    <t>Элегант 110х400х900 - 3то</t>
  </si>
  <si>
    <t>Элегант 110х400х1000 - 3то</t>
  </si>
  <si>
    <t>Элегант 110х400х1100 - 3то</t>
  </si>
  <si>
    <t>Элегант 110х400х1200 - 3то</t>
  </si>
  <si>
    <t>Элегант 110х400х1300 - 3то</t>
  </si>
  <si>
    <t>Элегант 110х400х1400 - 3то</t>
  </si>
  <si>
    <t>Элегант 110х400х1500 - 3то</t>
  </si>
  <si>
    <t>Элегант 110х400х1600 - 3то</t>
  </si>
  <si>
    <t>Элегант 110х400х1700 - 3то</t>
  </si>
  <si>
    <t>Элегант 110х400х1800 - 3то</t>
  </si>
  <si>
    <t>Элегант 110х400х1900 - 3то</t>
  </si>
  <si>
    <t>Элегант 110х400х2000 - 3то</t>
  </si>
  <si>
    <t>Элегант 110х400х2100 - 3то</t>
  </si>
  <si>
    <t>Элегант 110х400х2200 - 3то</t>
  </si>
  <si>
    <t>Элегант 110х400х2300 - 3то</t>
  </si>
  <si>
    <t>Элегант 110х400-4то</t>
  </si>
  <si>
    <t>Элегант 110х400х500 - 4то</t>
  </si>
  <si>
    <t>Элегант 110х400х600 - 4то</t>
  </si>
  <si>
    <t>Элегант 110х400х700 - 4то</t>
  </si>
  <si>
    <t>Элегант 110х400х800 - 4то</t>
  </si>
  <si>
    <t>Элегант 110х400х900 - 4то</t>
  </si>
  <si>
    <t>Элегант 110х400х1000 - 4то</t>
  </si>
  <si>
    <t>Элегант 110х400х1100 - 4то</t>
  </si>
  <si>
    <t>Элегант 110х400х1200 - 4то</t>
  </si>
  <si>
    <t>Элегант 110х400х1300 - 4то</t>
  </si>
  <si>
    <t>Элегант 110х400х1400 - 4то</t>
  </si>
  <si>
    <t>Элегант 110х400х1500 - 4то</t>
  </si>
  <si>
    <t>Элегант 110х400х1600 - 4то</t>
  </si>
  <si>
    <t>Элегант 110х400х1700 - 4то</t>
  </si>
  <si>
    <t>Элегант 110х400х1800 - 4то</t>
  </si>
  <si>
    <t>Элегант 110х400х1900 - 4то</t>
  </si>
  <si>
    <t>Элегант 110х400х2000 - 4то</t>
  </si>
  <si>
    <t>Элегант 110х400х2100 - 4то</t>
  </si>
  <si>
    <t>Элегант 110х400х2200 - 4то</t>
  </si>
  <si>
    <t>Элегант 110х400х2300 - 4то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</si>
</sst>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F3FC56F-8A57-424F-8312-877D255E1754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342BE827-6622-4AD6-B4DD-085820DF365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E370675-ED6D-4EF0-8F6E-3E96A144AAE2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A3B43E4-6495-4D69-80EA-43B1F5899AA2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2"/>
  <sheetViews>
    <sheetView workbookViewId="0"/>
  </sheetViews>
  <sheetFormatPr defaultRowHeight="15" x14ac:dyDescent="0.25"/>
  <cols>
    <col min="1" max="1" width="3.28515625" customWidth="1"/>
    <col min="2" max="2" width="25.7109375" customWidth="1"/>
    <col min="3" max="3" width="10.42578125" customWidth="1"/>
    <col min="4" max="4" width="10" customWidth="1"/>
    <col min="5" max="5" width="10.140625" customWidth="1"/>
    <col min="6" max="6" width="18.42578125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  <col min="14" max="14" width="22.5703125" customWidth="1"/>
    <col min="15" max="15" width="18.5703125" customWidth="1"/>
  </cols>
  <sheetData>
    <row r="2" spans="2:15" ht="15.75" x14ac:dyDescent="0.25">
      <c r="B2" s="34"/>
      <c r="D2" s="35" t="s">
        <v>0</v>
      </c>
      <c r="E2" s="34"/>
      <c r="F2" s="34"/>
    </row>
    <row r="3" spans="2:15" ht="16.5" thickBot="1" x14ac:dyDescent="0.3">
      <c r="B3" s="36"/>
      <c r="C3" s="2"/>
      <c r="D3" s="2"/>
      <c r="E3" s="2"/>
      <c r="F3" s="3"/>
    </row>
    <row r="4" spans="2:15" ht="16.5" thickBot="1" x14ac:dyDescent="0.3">
      <c r="B4" s="4" t="s">
        <v>1</v>
      </c>
      <c r="D4" s="34"/>
      <c r="E4" s="6"/>
      <c r="F4" s="5"/>
      <c r="I4" s="7" t="s">
        <v>8</v>
      </c>
    </row>
    <row r="5" spans="2:15" ht="16.5" thickBot="1" x14ac:dyDescent="0.3">
      <c r="B5" s="4"/>
      <c r="D5" s="34"/>
      <c r="E5" s="37"/>
      <c r="F5" s="5"/>
    </row>
    <row r="6" spans="2:15" ht="16.5" thickBot="1" x14ac:dyDescent="0.3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5" ht="16.5" thickBot="1" x14ac:dyDescent="0.3">
      <c r="B7" s="4"/>
      <c r="D7" s="34"/>
      <c r="E7" s="37"/>
      <c r="F7" s="5"/>
    </row>
    <row r="8" spans="2:15" ht="16.5" thickBot="1" x14ac:dyDescent="0.3">
      <c r="B8" s="4" t="s">
        <v>4</v>
      </c>
      <c r="D8" s="34"/>
      <c r="E8" s="6"/>
      <c r="F8" s="5"/>
    </row>
    <row r="9" spans="2:15" ht="15.75" x14ac:dyDescent="0.25">
      <c r="B9" s="9"/>
      <c r="C9" s="10"/>
      <c r="D9" s="10"/>
      <c r="E9" s="11"/>
      <c r="F9" s="12"/>
    </row>
    <row r="11" spans="2:15" ht="18.75" x14ac:dyDescent="0.25">
      <c r="B11" s="42" t="s">
        <v>12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  <c r="N11" s="29"/>
      <c r="O11" s="29"/>
    </row>
    <row r="12" spans="2:15" ht="15" customHeight="1" x14ac:dyDescent="0.25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  <c r="N12" s="27"/>
      <c r="O12" s="27"/>
    </row>
    <row r="13" spans="2:15" ht="33.75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  <c r="N13" s="27"/>
      <c r="O13" s="27"/>
    </row>
    <row r="14" spans="2:15" ht="15" customHeight="1" x14ac:dyDescent="0.25">
      <c r="B14" s="17" t="s">
        <v>13</v>
      </c>
      <c r="C14" s="39">
        <v>110</v>
      </c>
      <c r="D14" s="39">
        <v>250</v>
      </c>
      <c r="E14" s="16">
        <v>500</v>
      </c>
      <c r="F14" s="18">
        <v>295.08999999999997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  <c r="N14" s="22"/>
      <c r="O14" s="23"/>
    </row>
    <row r="15" spans="2:15" ht="15.75" x14ac:dyDescent="0.25">
      <c r="B15" s="17" t="s">
        <v>14</v>
      </c>
      <c r="C15" s="40"/>
      <c r="D15" s="40"/>
      <c r="E15" s="16">
        <v>600</v>
      </c>
      <c r="F15" s="18">
        <v>423.39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  <c r="N15" s="22"/>
      <c r="O15" s="23"/>
    </row>
    <row r="16" spans="2:15" ht="15.75" x14ac:dyDescent="0.25">
      <c r="B16" s="17" t="s">
        <v>15</v>
      </c>
      <c r="C16" s="40"/>
      <c r="D16" s="40"/>
      <c r="E16" s="16">
        <v>700</v>
      </c>
      <c r="F16" s="18">
        <v>551.69000000000005</v>
      </c>
      <c r="G16" s="33">
        <f t="shared" si="0"/>
        <v>0</v>
      </c>
      <c r="H16" s="19"/>
      <c r="I16" s="20"/>
      <c r="J16" s="31"/>
      <c r="K16" s="32"/>
      <c r="L16" s="21"/>
      <c r="M16" s="21"/>
      <c r="N16" s="22"/>
      <c r="O16" s="23"/>
    </row>
    <row r="17" spans="2:15" ht="15.75" x14ac:dyDescent="0.25">
      <c r="B17" s="17" t="s">
        <v>16</v>
      </c>
      <c r="C17" s="40"/>
      <c r="D17" s="40"/>
      <c r="E17" s="16">
        <v>800</v>
      </c>
      <c r="F17" s="18">
        <v>679.99</v>
      </c>
      <c r="G17" s="33">
        <f t="shared" si="0"/>
        <v>0</v>
      </c>
      <c r="H17" s="19"/>
      <c r="I17" s="20"/>
      <c r="J17" s="31"/>
      <c r="K17" s="32"/>
      <c r="L17" s="21"/>
      <c r="M17" s="21"/>
      <c r="N17" s="22"/>
      <c r="O17" s="23"/>
    </row>
    <row r="18" spans="2:15" ht="15.75" x14ac:dyDescent="0.25">
      <c r="B18" s="17" t="s">
        <v>17</v>
      </c>
      <c r="C18" s="40"/>
      <c r="D18" s="40"/>
      <c r="E18" s="13">
        <v>900</v>
      </c>
      <c r="F18" s="14">
        <v>808.29</v>
      </c>
      <c r="G18" s="33">
        <f t="shared" si="0"/>
        <v>0</v>
      </c>
      <c r="I18" s="20"/>
      <c r="J18" s="31"/>
      <c r="K18" s="32"/>
      <c r="L18" s="21"/>
      <c r="M18" s="24"/>
      <c r="N18" s="25"/>
      <c r="O18" s="23"/>
    </row>
    <row r="19" spans="2:15" ht="15.75" x14ac:dyDescent="0.25">
      <c r="B19" s="17" t="s">
        <v>18</v>
      </c>
      <c r="C19" s="40"/>
      <c r="D19" s="40"/>
      <c r="E19" s="13">
        <v>1000</v>
      </c>
      <c r="F19" s="14">
        <v>936.59</v>
      </c>
      <c r="G19" s="33">
        <f t="shared" si="0"/>
        <v>0</v>
      </c>
      <c r="I19" s="20"/>
      <c r="J19" s="31"/>
      <c r="K19" s="32"/>
      <c r="L19" s="21"/>
      <c r="M19" s="24"/>
      <c r="N19" s="25"/>
      <c r="O19" s="23"/>
    </row>
    <row r="20" spans="2:15" ht="15.75" x14ac:dyDescent="0.25">
      <c r="B20" s="17" t="s">
        <v>19</v>
      </c>
      <c r="C20" s="40"/>
      <c r="D20" s="40"/>
      <c r="E20" s="13">
        <v>1100</v>
      </c>
      <c r="F20" s="14">
        <v>1064.8900000000001</v>
      </c>
      <c r="G20" s="33">
        <f t="shared" si="0"/>
        <v>0</v>
      </c>
      <c r="I20" s="20"/>
      <c r="J20" s="31"/>
      <c r="K20" s="32"/>
      <c r="L20" s="21"/>
      <c r="M20" s="24"/>
      <c r="N20" s="25"/>
      <c r="O20" s="23"/>
    </row>
    <row r="21" spans="2:15" ht="15.75" x14ac:dyDescent="0.25">
      <c r="B21" s="17" t="s">
        <v>20</v>
      </c>
      <c r="C21" s="40"/>
      <c r="D21" s="40"/>
      <c r="E21" s="13">
        <v>1200</v>
      </c>
      <c r="F21" s="14">
        <v>1193.19</v>
      </c>
      <c r="G21" s="33">
        <f t="shared" si="0"/>
        <v>0</v>
      </c>
      <c r="I21" s="20"/>
      <c r="J21" s="31"/>
      <c r="K21" s="32"/>
      <c r="L21" s="21"/>
      <c r="M21" s="24"/>
      <c r="N21" s="25"/>
      <c r="O21" s="23"/>
    </row>
    <row r="22" spans="2:15" ht="15.75" x14ac:dyDescent="0.25">
      <c r="B22" s="17" t="s">
        <v>21</v>
      </c>
      <c r="C22" s="40"/>
      <c r="D22" s="40"/>
      <c r="E22" s="13">
        <v>1300</v>
      </c>
      <c r="F22" s="14">
        <v>1321.49</v>
      </c>
      <c r="G22" s="33">
        <f t="shared" si="0"/>
        <v>0</v>
      </c>
      <c r="H22" s="15"/>
      <c r="I22" s="20"/>
      <c r="J22" s="31"/>
      <c r="K22" s="32"/>
      <c r="L22" s="21"/>
      <c r="M22" s="24"/>
      <c r="N22" s="25"/>
      <c r="O22" s="23"/>
    </row>
    <row r="23" spans="2:15" ht="15.75" x14ac:dyDescent="0.25">
      <c r="B23" s="17" t="s">
        <v>22</v>
      </c>
      <c r="C23" s="40"/>
      <c r="D23" s="40"/>
      <c r="E23" s="13">
        <v>1400</v>
      </c>
      <c r="F23" s="14">
        <v>1449.79</v>
      </c>
      <c r="G23" s="33">
        <f t="shared" si="0"/>
        <v>0</v>
      </c>
      <c r="I23" s="20"/>
      <c r="J23" s="31"/>
      <c r="K23" s="32"/>
      <c r="L23" s="21"/>
      <c r="M23" s="24"/>
      <c r="N23" s="25"/>
      <c r="O23" s="23"/>
    </row>
    <row r="24" spans="2:15" ht="15.75" x14ac:dyDescent="0.25">
      <c r="B24" s="17" t="s">
        <v>23</v>
      </c>
      <c r="C24" s="40"/>
      <c r="D24" s="40"/>
      <c r="E24" s="13">
        <v>1500</v>
      </c>
      <c r="F24" s="14">
        <v>1578.09</v>
      </c>
      <c r="G24" s="33">
        <f t="shared" si="0"/>
        <v>0</v>
      </c>
      <c r="I24" s="20"/>
      <c r="J24" s="31"/>
      <c r="K24" s="32"/>
      <c r="L24" s="21"/>
      <c r="M24" s="24"/>
      <c r="N24" s="25"/>
      <c r="O24" s="23"/>
    </row>
    <row r="25" spans="2:15" ht="15.75" x14ac:dyDescent="0.25">
      <c r="B25" s="17" t="s">
        <v>24</v>
      </c>
      <c r="C25" s="40"/>
      <c r="D25" s="40"/>
      <c r="E25" s="13">
        <v>1600</v>
      </c>
      <c r="F25" s="14">
        <v>1706.39</v>
      </c>
      <c r="G25" s="33">
        <f t="shared" si="0"/>
        <v>0</v>
      </c>
      <c r="I25" s="20"/>
      <c r="J25" s="31"/>
      <c r="K25" s="32"/>
      <c r="L25" s="21"/>
      <c r="M25" s="24"/>
      <c r="N25" s="25"/>
      <c r="O25" s="23"/>
    </row>
    <row r="26" spans="2:15" ht="15.75" x14ac:dyDescent="0.25">
      <c r="B26" s="17" t="s">
        <v>25</v>
      </c>
      <c r="C26" s="40"/>
      <c r="D26" s="40"/>
      <c r="E26" s="13">
        <v>1700</v>
      </c>
      <c r="F26" s="14">
        <v>1834.69</v>
      </c>
      <c r="G26" s="33">
        <f t="shared" si="0"/>
        <v>0</v>
      </c>
      <c r="I26" s="20"/>
      <c r="J26" s="31"/>
      <c r="K26" s="32"/>
      <c r="L26" s="21"/>
      <c r="M26" s="24"/>
      <c r="N26" s="25"/>
      <c r="O26" s="23"/>
    </row>
    <row r="27" spans="2:15" ht="15.75" x14ac:dyDescent="0.25">
      <c r="B27" s="17" t="s">
        <v>26</v>
      </c>
      <c r="C27" s="40"/>
      <c r="D27" s="40"/>
      <c r="E27" s="13">
        <v>1800</v>
      </c>
      <c r="F27" s="14">
        <v>1962.99</v>
      </c>
      <c r="G27" s="33">
        <f t="shared" si="0"/>
        <v>0</v>
      </c>
      <c r="I27" s="20"/>
      <c r="J27" s="31"/>
      <c r="K27" s="32"/>
      <c r="L27" s="21"/>
      <c r="M27" s="24"/>
      <c r="N27" s="25"/>
      <c r="O27" s="23"/>
    </row>
    <row r="28" spans="2:15" ht="15.75" x14ac:dyDescent="0.25">
      <c r="B28" s="17" t="s">
        <v>27</v>
      </c>
      <c r="C28" s="40"/>
      <c r="D28" s="40"/>
      <c r="E28" s="13">
        <v>1900</v>
      </c>
      <c r="F28" s="14">
        <v>2091.29</v>
      </c>
      <c r="G28" s="33">
        <f t="shared" si="0"/>
        <v>0</v>
      </c>
      <c r="I28" s="20"/>
      <c r="J28" s="31"/>
      <c r="K28" s="32"/>
      <c r="L28" s="21"/>
      <c r="M28" s="24"/>
      <c r="N28" s="25"/>
      <c r="O28" s="23"/>
    </row>
    <row r="29" spans="2:15" ht="15.75" x14ac:dyDescent="0.25">
      <c r="B29" s="17" t="s">
        <v>28</v>
      </c>
      <c r="C29" s="40"/>
      <c r="D29" s="40"/>
      <c r="E29" s="13">
        <v>2000</v>
      </c>
      <c r="F29" s="14">
        <v>2219.59</v>
      </c>
      <c r="G29" s="33">
        <f t="shared" si="0"/>
        <v>0</v>
      </c>
      <c r="I29" s="20"/>
      <c r="J29" s="31"/>
      <c r="K29" s="32"/>
      <c r="L29" s="21"/>
      <c r="M29" s="24"/>
      <c r="N29" s="25"/>
      <c r="O29" s="23"/>
    </row>
    <row r="30" spans="2:15" ht="15.75" x14ac:dyDescent="0.25">
      <c r="B30" s="17" t="s">
        <v>29</v>
      </c>
      <c r="C30" s="40"/>
      <c r="D30" s="40"/>
      <c r="E30" s="13">
        <v>2100</v>
      </c>
      <c r="F30" s="14">
        <v>2347.89</v>
      </c>
      <c r="G30" s="33">
        <f t="shared" si="0"/>
        <v>0</v>
      </c>
      <c r="I30" s="20"/>
      <c r="J30" s="31"/>
      <c r="K30" s="32"/>
      <c r="L30" s="21"/>
      <c r="M30" s="24"/>
      <c r="N30" s="25"/>
      <c r="O30" s="23"/>
    </row>
    <row r="31" spans="2:15" ht="15.75" x14ac:dyDescent="0.25">
      <c r="B31" s="17" t="s">
        <v>30</v>
      </c>
      <c r="C31" s="40"/>
      <c r="D31" s="40"/>
      <c r="E31" s="13">
        <v>2200</v>
      </c>
      <c r="F31" s="14">
        <v>2476.19</v>
      </c>
      <c r="G31" s="33">
        <f t="shared" si="0"/>
        <v>0</v>
      </c>
      <c r="I31" s="20"/>
      <c r="J31" s="31"/>
      <c r="K31" s="32"/>
      <c r="L31" s="21"/>
      <c r="M31" s="24"/>
      <c r="N31" s="25"/>
      <c r="O31" s="23"/>
    </row>
    <row r="32" spans="2:15" ht="15.75" x14ac:dyDescent="0.25">
      <c r="B32" s="17" t="s">
        <v>31</v>
      </c>
      <c r="C32" s="41"/>
      <c r="D32" s="41"/>
      <c r="E32" s="13">
        <v>2300</v>
      </c>
      <c r="F32" s="14">
        <v>2604.4899999999998</v>
      </c>
      <c r="G32" s="33">
        <f t="shared" si="0"/>
        <v>0</v>
      </c>
      <c r="I32" s="20"/>
      <c r="J32" s="31"/>
      <c r="K32" s="32"/>
      <c r="L32" s="21"/>
      <c r="M32" s="24"/>
      <c r="N32" s="25"/>
      <c r="O32" s="23"/>
    </row>
  </sheetData>
  <mergeCells count="9">
    <mergeCell ref="C14:C32"/>
    <mergeCell ref="D14:D32"/>
    <mergeCell ref="B11:G11"/>
    <mergeCell ref="B12:B13"/>
    <mergeCell ref="C12:C13"/>
    <mergeCell ref="E12:E13"/>
    <mergeCell ref="F12:F13"/>
    <mergeCell ref="G12:G13"/>
    <mergeCell ref="D12:D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I19" sqref="I19"/>
    </sheetView>
  </sheetViews>
  <sheetFormatPr defaultRowHeight="15" x14ac:dyDescent="0.25"/>
  <cols>
    <col min="1" max="1" width="5.140625" customWidth="1"/>
    <col min="2" max="2" width="26.285156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/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/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32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4.9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33</v>
      </c>
      <c r="C14" s="39">
        <v>110</v>
      </c>
      <c r="D14" s="39">
        <v>250</v>
      </c>
      <c r="E14" s="16">
        <v>500</v>
      </c>
      <c r="F14" s="18">
        <v>441.18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34</v>
      </c>
      <c r="C15" s="40"/>
      <c r="D15" s="40"/>
      <c r="E15" s="16">
        <v>600</v>
      </c>
      <c r="F15" s="18">
        <v>595.98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35</v>
      </c>
      <c r="C16" s="40"/>
      <c r="D16" s="40"/>
      <c r="E16" s="16">
        <v>700</v>
      </c>
      <c r="F16" s="18">
        <v>750.78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36</v>
      </c>
      <c r="C17" s="40"/>
      <c r="D17" s="40"/>
      <c r="E17" s="16">
        <v>800</v>
      </c>
      <c r="F17" s="18">
        <v>905.58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37</v>
      </c>
      <c r="C18" s="40"/>
      <c r="D18" s="40"/>
      <c r="E18" s="13">
        <v>900</v>
      </c>
      <c r="F18" s="14">
        <v>1060.3800000000001</v>
      </c>
      <c r="G18" s="33">
        <f t="shared" si="0"/>
        <v>0</v>
      </c>
      <c r="I18" s="20"/>
      <c r="J18" s="31"/>
      <c r="K18" s="32"/>
      <c r="L18" s="21"/>
      <c r="M18" s="24"/>
    </row>
    <row r="19" spans="2:13" ht="15.75" x14ac:dyDescent="0.25">
      <c r="B19" s="17" t="s">
        <v>38</v>
      </c>
      <c r="C19" s="40"/>
      <c r="D19" s="40"/>
      <c r="E19" s="13">
        <v>1000</v>
      </c>
      <c r="F19" s="14">
        <v>1215.18</v>
      </c>
      <c r="G19" s="33">
        <f t="shared" si="0"/>
        <v>0</v>
      </c>
      <c r="I19" s="20"/>
      <c r="J19" s="31"/>
      <c r="K19" s="32"/>
      <c r="L19" s="21"/>
      <c r="M19" s="24"/>
    </row>
    <row r="20" spans="2:13" ht="15.75" x14ac:dyDescent="0.25">
      <c r="B20" s="17" t="s">
        <v>39</v>
      </c>
      <c r="C20" s="40"/>
      <c r="D20" s="40"/>
      <c r="E20" s="13">
        <v>1100</v>
      </c>
      <c r="F20" s="14">
        <v>1369.98</v>
      </c>
      <c r="G20" s="33">
        <f t="shared" si="0"/>
        <v>0</v>
      </c>
      <c r="I20" s="20"/>
      <c r="J20" s="31"/>
      <c r="K20" s="32"/>
      <c r="L20" s="21"/>
      <c r="M20" s="24"/>
    </row>
    <row r="21" spans="2:13" ht="15.75" x14ac:dyDescent="0.25">
      <c r="B21" s="17" t="s">
        <v>40</v>
      </c>
      <c r="C21" s="40"/>
      <c r="D21" s="40"/>
      <c r="E21" s="13">
        <v>1200</v>
      </c>
      <c r="F21" s="14">
        <v>1524.78</v>
      </c>
      <c r="G21" s="33">
        <f t="shared" si="0"/>
        <v>0</v>
      </c>
      <c r="I21" s="20"/>
      <c r="J21" s="31"/>
      <c r="K21" s="32"/>
      <c r="L21" s="21"/>
      <c r="M21" s="24"/>
    </row>
    <row r="22" spans="2:13" ht="15.75" x14ac:dyDescent="0.25">
      <c r="B22" s="17" t="s">
        <v>41</v>
      </c>
      <c r="C22" s="40"/>
      <c r="D22" s="40"/>
      <c r="E22" s="13">
        <v>1300</v>
      </c>
      <c r="F22" s="14">
        <v>1679.58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42</v>
      </c>
      <c r="C23" s="40"/>
      <c r="D23" s="40"/>
      <c r="E23" s="13">
        <v>1400</v>
      </c>
      <c r="F23" s="14">
        <v>1834.38</v>
      </c>
      <c r="G23" s="33">
        <f t="shared" si="0"/>
        <v>0</v>
      </c>
      <c r="I23" s="20"/>
      <c r="J23" s="31"/>
      <c r="K23" s="32"/>
      <c r="L23" s="21"/>
      <c r="M23" s="24"/>
    </row>
    <row r="24" spans="2:13" ht="15.75" x14ac:dyDescent="0.25">
      <c r="B24" s="17" t="s">
        <v>43</v>
      </c>
      <c r="C24" s="40"/>
      <c r="D24" s="40"/>
      <c r="E24" s="13">
        <v>1500</v>
      </c>
      <c r="F24" s="14">
        <v>1989.18</v>
      </c>
      <c r="G24" s="33">
        <f t="shared" si="0"/>
        <v>0</v>
      </c>
      <c r="I24" s="20"/>
      <c r="J24" s="31"/>
      <c r="K24" s="32"/>
      <c r="L24" s="21"/>
      <c r="M24" s="24"/>
    </row>
    <row r="25" spans="2:13" ht="15.75" x14ac:dyDescent="0.25">
      <c r="B25" s="17" t="s">
        <v>44</v>
      </c>
      <c r="C25" s="40"/>
      <c r="D25" s="40"/>
      <c r="E25" s="13">
        <v>1600</v>
      </c>
      <c r="F25" s="14">
        <v>2143.98</v>
      </c>
      <c r="G25" s="33">
        <f t="shared" si="0"/>
        <v>0</v>
      </c>
      <c r="I25" s="20"/>
      <c r="J25" s="31"/>
      <c r="K25" s="32"/>
      <c r="L25" s="21"/>
      <c r="M25" s="24"/>
    </row>
    <row r="26" spans="2:13" ht="15.75" x14ac:dyDescent="0.25">
      <c r="B26" s="17" t="s">
        <v>45</v>
      </c>
      <c r="C26" s="40"/>
      <c r="D26" s="40"/>
      <c r="E26" s="13">
        <v>1700</v>
      </c>
      <c r="F26" s="14">
        <v>2298.7800000000002</v>
      </c>
      <c r="G26" s="33">
        <f t="shared" si="0"/>
        <v>0</v>
      </c>
      <c r="I26" s="20"/>
      <c r="J26" s="31"/>
      <c r="K26" s="32"/>
      <c r="L26" s="21"/>
      <c r="M26" s="24"/>
    </row>
    <row r="27" spans="2:13" ht="15.75" x14ac:dyDescent="0.25">
      <c r="B27" s="17" t="s">
        <v>46</v>
      </c>
      <c r="C27" s="40"/>
      <c r="D27" s="40"/>
      <c r="E27" s="13">
        <v>1800</v>
      </c>
      <c r="F27" s="14">
        <v>2453.58</v>
      </c>
      <c r="G27" s="33">
        <f t="shared" si="0"/>
        <v>0</v>
      </c>
      <c r="I27" s="20"/>
      <c r="J27" s="31"/>
      <c r="K27" s="32"/>
      <c r="L27" s="21"/>
      <c r="M27" s="24"/>
    </row>
    <row r="28" spans="2:13" ht="15.75" x14ac:dyDescent="0.25">
      <c r="B28" s="17" t="s">
        <v>47</v>
      </c>
      <c r="C28" s="40"/>
      <c r="D28" s="40"/>
      <c r="E28" s="13">
        <v>1900</v>
      </c>
      <c r="F28" s="14">
        <v>2608.38</v>
      </c>
      <c r="G28" s="33">
        <f t="shared" si="0"/>
        <v>0</v>
      </c>
      <c r="I28" s="20"/>
      <c r="J28" s="31"/>
      <c r="K28" s="32"/>
      <c r="L28" s="21"/>
      <c r="M28" s="24"/>
    </row>
    <row r="29" spans="2:13" ht="15.75" x14ac:dyDescent="0.25">
      <c r="B29" s="17" t="s">
        <v>48</v>
      </c>
      <c r="C29" s="40"/>
      <c r="D29" s="40"/>
      <c r="E29" s="13">
        <v>2000</v>
      </c>
      <c r="F29" s="14">
        <v>2763.18</v>
      </c>
      <c r="G29" s="33">
        <f t="shared" si="0"/>
        <v>0</v>
      </c>
      <c r="I29" s="20"/>
      <c r="J29" s="31"/>
      <c r="K29" s="32"/>
      <c r="L29" s="21"/>
      <c r="M29" s="24"/>
    </row>
    <row r="30" spans="2:13" ht="15.75" x14ac:dyDescent="0.25">
      <c r="B30" s="17" t="s">
        <v>49</v>
      </c>
      <c r="C30" s="40"/>
      <c r="D30" s="40"/>
      <c r="E30" s="13">
        <v>2100</v>
      </c>
      <c r="F30" s="14">
        <v>2917.98</v>
      </c>
      <c r="G30" s="33">
        <f t="shared" si="0"/>
        <v>0</v>
      </c>
      <c r="I30" s="20"/>
      <c r="J30" s="31"/>
      <c r="K30" s="32"/>
      <c r="L30" s="21"/>
      <c r="M30" s="24"/>
    </row>
    <row r="31" spans="2:13" ht="15.75" x14ac:dyDescent="0.25">
      <c r="B31" s="17" t="s">
        <v>50</v>
      </c>
      <c r="C31" s="40"/>
      <c r="D31" s="40"/>
      <c r="E31" s="13">
        <v>2200</v>
      </c>
      <c r="F31" s="14">
        <v>3072.78</v>
      </c>
      <c r="G31" s="33">
        <f t="shared" si="0"/>
        <v>0</v>
      </c>
      <c r="I31" s="20"/>
      <c r="J31" s="31"/>
      <c r="K31" s="32"/>
      <c r="L31" s="21"/>
      <c r="M31" s="24"/>
    </row>
    <row r="32" spans="2:13" ht="15.75" x14ac:dyDescent="0.25">
      <c r="B32" s="17" t="s">
        <v>51</v>
      </c>
      <c r="C32" s="41"/>
      <c r="D32" s="41"/>
      <c r="E32" s="13">
        <v>2300</v>
      </c>
      <c r="F32" s="14">
        <v>3227.58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H32" sqref="H32"/>
    </sheetView>
  </sheetViews>
  <sheetFormatPr defaultRowHeight="15" x14ac:dyDescent="0.25"/>
  <cols>
    <col min="1" max="1" width="5.140625" customWidth="1"/>
    <col min="2" max="2" width="31.425781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/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/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52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9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53</v>
      </c>
      <c r="C14" s="39">
        <v>110</v>
      </c>
      <c r="D14" s="39">
        <v>400</v>
      </c>
      <c r="E14" s="16">
        <v>500</v>
      </c>
      <c r="F14" s="18">
        <v>363.63</v>
      </c>
      <c r="G14" s="33">
        <f>F14*POWER((($E$4+$E$6)/2-$E$8)/70,1.3)</f>
        <v>0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54</v>
      </c>
      <c r="C15" s="40"/>
      <c r="D15" s="40"/>
      <c r="E15" s="16">
        <v>600</v>
      </c>
      <c r="F15" s="18">
        <v>521.73</v>
      </c>
      <c r="G15" s="33">
        <f t="shared" ref="G15:G32" si="0">F15*POWER((($E$4+$E$6)/2-$E$8)/70,1.3)</f>
        <v>0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55</v>
      </c>
      <c r="C16" s="40"/>
      <c r="D16" s="40"/>
      <c r="E16" s="16">
        <v>700</v>
      </c>
      <c r="F16" s="18">
        <v>679.83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56</v>
      </c>
      <c r="C17" s="40"/>
      <c r="D17" s="40"/>
      <c r="E17" s="16">
        <v>800</v>
      </c>
      <c r="F17" s="18">
        <v>837.93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57</v>
      </c>
      <c r="C18" s="40"/>
      <c r="D18" s="40"/>
      <c r="E18" s="13">
        <v>900</v>
      </c>
      <c r="F18" s="14">
        <v>996.03</v>
      </c>
      <c r="G18" s="33">
        <f t="shared" si="0"/>
        <v>0</v>
      </c>
      <c r="I18" s="20"/>
      <c r="J18" s="31"/>
      <c r="K18" s="32"/>
      <c r="L18" s="21"/>
      <c r="M18" s="24"/>
    </row>
    <row r="19" spans="2:13" ht="15.75" x14ac:dyDescent="0.25">
      <c r="B19" s="17" t="s">
        <v>58</v>
      </c>
      <c r="C19" s="40"/>
      <c r="D19" s="40"/>
      <c r="E19" s="13">
        <v>1000</v>
      </c>
      <c r="F19" s="14">
        <v>1154.1300000000001</v>
      </c>
      <c r="G19" s="33">
        <f t="shared" si="0"/>
        <v>0</v>
      </c>
      <c r="I19" s="20"/>
      <c r="J19" s="31"/>
      <c r="K19" s="32"/>
      <c r="L19" s="21"/>
      <c r="M19" s="24"/>
    </row>
    <row r="20" spans="2:13" ht="15.75" x14ac:dyDescent="0.25">
      <c r="B20" s="17" t="s">
        <v>59</v>
      </c>
      <c r="C20" s="40"/>
      <c r="D20" s="40"/>
      <c r="E20" s="13">
        <v>1100</v>
      </c>
      <c r="F20" s="14">
        <v>1312.23</v>
      </c>
      <c r="G20" s="33">
        <f t="shared" si="0"/>
        <v>0</v>
      </c>
      <c r="I20" s="20"/>
      <c r="J20" s="31"/>
      <c r="K20" s="32"/>
      <c r="L20" s="21"/>
      <c r="M20" s="24"/>
    </row>
    <row r="21" spans="2:13" ht="15.75" x14ac:dyDescent="0.25">
      <c r="B21" s="17" t="s">
        <v>60</v>
      </c>
      <c r="C21" s="40"/>
      <c r="D21" s="40"/>
      <c r="E21" s="13">
        <v>1200</v>
      </c>
      <c r="F21" s="14">
        <v>1470.33</v>
      </c>
      <c r="G21" s="33">
        <f t="shared" si="0"/>
        <v>0</v>
      </c>
      <c r="I21" s="20"/>
      <c r="J21" s="31"/>
      <c r="K21" s="32"/>
      <c r="L21" s="21"/>
      <c r="M21" s="24"/>
    </row>
    <row r="22" spans="2:13" ht="15.75" x14ac:dyDescent="0.25">
      <c r="B22" s="17" t="s">
        <v>61</v>
      </c>
      <c r="C22" s="40"/>
      <c r="D22" s="40"/>
      <c r="E22" s="13">
        <v>1300</v>
      </c>
      <c r="F22" s="14">
        <v>1628.43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62</v>
      </c>
      <c r="C23" s="40"/>
      <c r="D23" s="40"/>
      <c r="E23" s="13">
        <v>1400</v>
      </c>
      <c r="F23" s="14">
        <v>1786.53</v>
      </c>
      <c r="G23" s="33">
        <f t="shared" si="0"/>
        <v>0</v>
      </c>
      <c r="I23" s="20"/>
      <c r="J23" s="31"/>
      <c r="K23" s="32"/>
      <c r="L23" s="21"/>
      <c r="M23" s="24"/>
    </row>
    <row r="24" spans="2:13" ht="15.75" x14ac:dyDescent="0.25">
      <c r="B24" s="17" t="s">
        <v>63</v>
      </c>
      <c r="C24" s="40"/>
      <c r="D24" s="40"/>
      <c r="E24" s="13">
        <v>1500</v>
      </c>
      <c r="F24" s="14">
        <v>1944.63</v>
      </c>
      <c r="G24" s="33">
        <f t="shared" si="0"/>
        <v>0</v>
      </c>
      <c r="I24" s="20"/>
      <c r="J24" s="31"/>
      <c r="K24" s="32"/>
      <c r="L24" s="21"/>
      <c r="M24" s="24"/>
    </row>
    <row r="25" spans="2:13" ht="15.75" x14ac:dyDescent="0.25">
      <c r="B25" s="17" t="s">
        <v>64</v>
      </c>
      <c r="C25" s="40"/>
      <c r="D25" s="40"/>
      <c r="E25" s="13">
        <v>1600</v>
      </c>
      <c r="F25" s="14">
        <v>2102.73</v>
      </c>
      <c r="G25" s="33">
        <f t="shared" si="0"/>
        <v>0</v>
      </c>
      <c r="I25" s="20"/>
      <c r="J25" s="31"/>
      <c r="K25" s="32"/>
      <c r="L25" s="21"/>
      <c r="M25" s="24"/>
    </row>
    <row r="26" spans="2:13" ht="15.75" x14ac:dyDescent="0.25">
      <c r="B26" s="17" t="s">
        <v>65</v>
      </c>
      <c r="C26" s="40"/>
      <c r="D26" s="40"/>
      <c r="E26" s="13">
        <v>1700</v>
      </c>
      <c r="F26" s="14">
        <v>2260.83</v>
      </c>
      <c r="G26" s="33">
        <f t="shared" si="0"/>
        <v>0</v>
      </c>
      <c r="I26" s="20"/>
      <c r="J26" s="31"/>
      <c r="K26" s="32"/>
      <c r="L26" s="21"/>
      <c r="M26" s="24"/>
    </row>
    <row r="27" spans="2:13" ht="15.75" x14ac:dyDescent="0.25">
      <c r="B27" s="17" t="s">
        <v>66</v>
      </c>
      <c r="C27" s="40"/>
      <c r="D27" s="40"/>
      <c r="E27" s="13">
        <v>1800</v>
      </c>
      <c r="F27" s="14">
        <v>2418.9299999999998</v>
      </c>
      <c r="G27" s="33">
        <f t="shared" si="0"/>
        <v>0</v>
      </c>
      <c r="I27" s="20"/>
      <c r="J27" s="31"/>
      <c r="K27" s="32"/>
      <c r="L27" s="21"/>
      <c r="M27" s="24"/>
    </row>
    <row r="28" spans="2:13" ht="15.75" x14ac:dyDescent="0.25">
      <c r="B28" s="17" t="s">
        <v>67</v>
      </c>
      <c r="C28" s="40"/>
      <c r="D28" s="40"/>
      <c r="E28" s="13">
        <v>1900</v>
      </c>
      <c r="F28" s="14">
        <v>2577.0300000000002</v>
      </c>
      <c r="G28" s="33">
        <f t="shared" si="0"/>
        <v>0</v>
      </c>
      <c r="I28" s="20"/>
      <c r="J28" s="31"/>
      <c r="K28" s="32"/>
      <c r="L28" s="21"/>
      <c r="M28" s="24"/>
    </row>
    <row r="29" spans="2:13" ht="15.75" x14ac:dyDescent="0.25">
      <c r="B29" s="17" t="s">
        <v>68</v>
      </c>
      <c r="C29" s="40"/>
      <c r="D29" s="40"/>
      <c r="E29" s="13">
        <v>2000</v>
      </c>
      <c r="F29" s="14">
        <v>2735.13</v>
      </c>
      <c r="G29" s="33">
        <f t="shared" si="0"/>
        <v>0</v>
      </c>
      <c r="I29" s="20"/>
      <c r="J29" s="31"/>
      <c r="K29" s="32"/>
      <c r="L29" s="21"/>
      <c r="M29" s="24"/>
    </row>
    <row r="30" spans="2:13" ht="15.75" x14ac:dyDescent="0.25">
      <c r="B30" s="17" t="s">
        <v>69</v>
      </c>
      <c r="C30" s="40"/>
      <c r="D30" s="40"/>
      <c r="E30" s="13">
        <v>2100</v>
      </c>
      <c r="F30" s="14">
        <v>2893.23</v>
      </c>
      <c r="G30" s="33">
        <f t="shared" si="0"/>
        <v>0</v>
      </c>
      <c r="I30" s="20"/>
      <c r="J30" s="31"/>
      <c r="K30" s="32"/>
      <c r="L30" s="21"/>
      <c r="M30" s="24"/>
    </row>
    <row r="31" spans="2:13" ht="15.75" x14ac:dyDescent="0.25">
      <c r="B31" s="17" t="s">
        <v>70</v>
      </c>
      <c r="C31" s="40"/>
      <c r="D31" s="40"/>
      <c r="E31" s="13">
        <v>2200</v>
      </c>
      <c r="F31" s="14">
        <v>3051.33</v>
      </c>
      <c r="G31" s="33">
        <f t="shared" si="0"/>
        <v>0</v>
      </c>
      <c r="I31" s="20"/>
      <c r="J31" s="31"/>
      <c r="K31" s="32"/>
      <c r="L31" s="21"/>
      <c r="M31" s="24"/>
    </row>
    <row r="32" spans="2:13" ht="15.75" x14ac:dyDescent="0.25">
      <c r="B32" s="17" t="s">
        <v>71</v>
      </c>
      <c r="C32" s="41"/>
      <c r="D32" s="41"/>
      <c r="E32" s="13">
        <v>2300</v>
      </c>
      <c r="F32" s="14">
        <v>3209.43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>
      <selection activeCell="I17" sqref="I17"/>
    </sheetView>
  </sheetViews>
  <sheetFormatPr defaultRowHeight="15" x14ac:dyDescent="0.25"/>
  <cols>
    <col min="1" max="1" width="5.140625" customWidth="1"/>
    <col min="2" max="2" width="27.2851562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/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/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72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2.450000000000003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73</v>
      </c>
      <c r="C14" s="39">
        <v>110</v>
      </c>
      <c r="D14" s="39">
        <v>400</v>
      </c>
      <c r="E14" s="16">
        <v>500</v>
      </c>
      <c r="F14" s="18">
        <v>530.66999999999996</v>
      </c>
      <c r="G14" s="33">
        <f>F14*POWER((($E$4+$E$6)/2-$E$8)/70,1.32)</f>
        <v>0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74</v>
      </c>
      <c r="C15" s="40"/>
      <c r="D15" s="40"/>
      <c r="E15" s="16">
        <v>600</v>
      </c>
      <c r="F15" s="18">
        <v>716.87</v>
      </c>
      <c r="G15" s="33">
        <f t="shared" ref="G15:G32" si="0">F15*POWER((($E$4+$E$6)/2-$E$8)/70,1.32)</f>
        <v>0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75</v>
      </c>
      <c r="C16" s="40"/>
      <c r="D16" s="40"/>
      <c r="E16" s="16">
        <v>700</v>
      </c>
      <c r="F16" s="18">
        <v>903.07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76</v>
      </c>
      <c r="C17" s="40"/>
      <c r="D17" s="40"/>
      <c r="E17" s="16">
        <v>800</v>
      </c>
      <c r="F17" s="18">
        <v>1089.27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77</v>
      </c>
      <c r="C18" s="40"/>
      <c r="D18" s="40"/>
      <c r="E18" s="13">
        <v>900</v>
      </c>
      <c r="F18" s="14">
        <v>1275.47</v>
      </c>
      <c r="G18" s="33">
        <f t="shared" si="0"/>
        <v>0</v>
      </c>
      <c r="I18" s="20"/>
      <c r="J18" s="31"/>
      <c r="K18" s="32"/>
      <c r="L18" s="21"/>
      <c r="M18" s="24"/>
    </row>
    <row r="19" spans="2:13" ht="15.75" x14ac:dyDescent="0.25">
      <c r="B19" s="17" t="s">
        <v>78</v>
      </c>
      <c r="C19" s="40"/>
      <c r="D19" s="40"/>
      <c r="E19" s="13">
        <v>1000</v>
      </c>
      <c r="F19" s="14">
        <v>1461.67</v>
      </c>
      <c r="G19" s="33">
        <f t="shared" si="0"/>
        <v>0</v>
      </c>
      <c r="I19" s="20"/>
      <c r="J19" s="31"/>
      <c r="K19" s="32"/>
      <c r="L19" s="21"/>
      <c r="M19" s="24"/>
    </row>
    <row r="20" spans="2:13" ht="15.75" x14ac:dyDescent="0.25">
      <c r="B20" s="17" t="s">
        <v>79</v>
      </c>
      <c r="C20" s="40"/>
      <c r="D20" s="40"/>
      <c r="E20" s="13">
        <v>1100</v>
      </c>
      <c r="F20" s="14">
        <v>1647.87</v>
      </c>
      <c r="G20" s="33">
        <f t="shared" si="0"/>
        <v>0</v>
      </c>
      <c r="I20" s="20"/>
      <c r="J20" s="31"/>
      <c r="K20" s="32"/>
      <c r="L20" s="21"/>
      <c r="M20" s="24"/>
    </row>
    <row r="21" spans="2:13" ht="15.75" x14ac:dyDescent="0.25">
      <c r="B21" s="17" t="s">
        <v>80</v>
      </c>
      <c r="C21" s="40"/>
      <c r="D21" s="40"/>
      <c r="E21" s="13">
        <v>1200</v>
      </c>
      <c r="F21" s="14">
        <v>1834.07</v>
      </c>
      <c r="G21" s="33">
        <f t="shared" si="0"/>
        <v>0</v>
      </c>
      <c r="I21" s="20"/>
      <c r="J21" s="31"/>
      <c r="K21" s="32"/>
      <c r="L21" s="21"/>
      <c r="M21" s="24"/>
    </row>
    <row r="22" spans="2:13" ht="15.75" x14ac:dyDescent="0.25">
      <c r="B22" s="17" t="s">
        <v>81</v>
      </c>
      <c r="C22" s="40"/>
      <c r="D22" s="40"/>
      <c r="E22" s="13">
        <v>1300</v>
      </c>
      <c r="F22" s="14">
        <v>2020.27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82</v>
      </c>
      <c r="C23" s="40"/>
      <c r="D23" s="40"/>
      <c r="E23" s="13">
        <v>1400</v>
      </c>
      <c r="F23" s="14">
        <v>2206.4699999999998</v>
      </c>
      <c r="G23" s="33">
        <f t="shared" si="0"/>
        <v>0</v>
      </c>
      <c r="I23" s="20"/>
      <c r="J23" s="31"/>
      <c r="K23" s="32"/>
      <c r="L23" s="21"/>
      <c r="M23" s="24"/>
    </row>
    <row r="24" spans="2:13" ht="15.75" x14ac:dyDescent="0.25">
      <c r="B24" s="17" t="s">
        <v>83</v>
      </c>
      <c r="C24" s="40"/>
      <c r="D24" s="40"/>
      <c r="E24" s="13">
        <v>1500</v>
      </c>
      <c r="F24" s="14">
        <v>2392.67</v>
      </c>
      <c r="G24" s="33">
        <f t="shared" si="0"/>
        <v>0</v>
      </c>
      <c r="I24" s="20"/>
      <c r="J24" s="31"/>
      <c r="K24" s="32"/>
      <c r="L24" s="21"/>
      <c r="M24" s="24"/>
    </row>
    <row r="25" spans="2:13" ht="15.75" x14ac:dyDescent="0.25">
      <c r="B25" s="17" t="s">
        <v>84</v>
      </c>
      <c r="C25" s="40"/>
      <c r="D25" s="40"/>
      <c r="E25" s="13">
        <v>1600</v>
      </c>
      <c r="F25" s="14">
        <v>2578.87</v>
      </c>
      <c r="G25" s="33">
        <f t="shared" si="0"/>
        <v>0</v>
      </c>
      <c r="I25" s="20"/>
      <c r="J25" s="31"/>
      <c r="K25" s="32"/>
      <c r="L25" s="21"/>
      <c r="M25" s="24"/>
    </row>
    <row r="26" spans="2:13" ht="15.75" x14ac:dyDescent="0.25">
      <c r="B26" s="17" t="s">
        <v>85</v>
      </c>
      <c r="C26" s="40"/>
      <c r="D26" s="40"/>
      <c r="E26" s="13">
        <v>1700</v>
      </c>
      <c r="F26" s="14">
        <v>2765.07</v>
      </c>
      <c r="G26" s="33">
        <f t="shared" si="0"/>
        <v>0</v>
      </c>
      <c r="I26" s="20"/>
      <c r="J26" s="31"/>
      <c r="K26" s="32"/>
      <c r="L26" s="21"/>
      <c r="M26" s="24"/>
    </row>
    <row r="27" spans="2:13" ht="15.75" x14ac:dyDescent="0.25">
      <c r="B27" s="17" t="s">
        <v>86</v>
      </c>
      <c r="C27" s="40"/>
      <c r="D27" s="40"/>
      <c r="E27" s="13">
        <v>1800</v>
      </c>
      <c r="F27" s="14">
        <v>2951.27</v>
      </c>
      <c r="G27" s="33">
        <f t="shared" si="0"/>
        <v>0</v>
      </c>
      <c r="I27" s="20"/>
      <c r="J27" s="31"/>
      <c r="K27" s="32"/>
      <c r="L27" s="21"/>
      <c r="M27" s="24"/>
    </row>
    <row r="28" spans="2:13" ht="15.75" x14ac:dyDescent="0.25">
      <c r="B28" s="17" t="s">
        <v>87</v>
      </c>
      <c r="C28" s="40"/>
      <c r="D28" s="40"/>
      <c r="E28" s="13">
        <v>1900</v>
      </c>
      <c r="F28" s="14">
        <v>3137.47</v>
      </c>
      <c r="G28" s="33">
        <f t="shared" si="0"/>
        <v>0</v>
      </c>
      <c r="I28" s="20"/>
      <c r="J28" s="31"/>
      <c r="K28" s="32"/>
      <c r="L28" s="21"/>
      <c r="M28" s="24"/>
    </row>
    <row r="29" spans="2:13" ht="15.75" x14ac:dyDescent="0.25">
      <c r="B29" s="17" t="s">
        <v>88</v>
      </c>
      <c r="C29" s="40"/>
      <c r="D29" s="40"/>
      <c r="E29" s="13">
        <v>2000</v>
      </c>
      <c r="F29" s="14">
        <v>3323.67</v>
      </c>
      <c r="G29" s="33">
        <f t="shared" si="0"/>
        <v>0</v>
      </c>
      <c r="I29" s="20"/>
      <c r="J29" s="31"/>
      <c r="K29" s="32"/>
      <c r="L29" s="21"/>
      <c r="M29" s="24"/>
    </row>
    <row r="30" spans="2:13" ht="15.75" x14ac:dyDescent="0.25">
      <c r="B30" s="17" t="s">
        <v>89</v>
      </c>
      <c r="C30" s="40"/>
      <c r="D30" s="40"/>
      <c r="E30" s="13">
        <v>2100</v>
      </c>
      <c r="F30" s="14">
        <v>3509.87</v>
      </c>
      <c r="G30" s="33">
        <f t="shared" si="0"/>
        <v>0</v>
      </c>
      <c r="I30" s="20"/>
      <c r="J30" s="31"/>
      <c r="K30" s="32"/>
      <c r="L30" s="21"/>
      <c r="M30" s="24"/>
    </row>
    <row r="31" spans="2:13" ht="15.75" x14ac:dyDescent="0.25">
      <c r="B31" s="17" t="s">
        <v>90</v>
      </c>
      <c r="C31" s="40"/>
      <c r="D31" s="40"/>
      <c r="E31" s="13">
        <v>2200</v>
      </c>
      <c r="F31" s="14">
        <v>3696.07</v>
      </c>
      <c r="G31" s="33">
        <f t="shared" si="0"/>
        <v>0</v>
      </c>
      <c r="I31" s="20"/>
      <c r="J31" s="31"/>
      <c r="K31" s="32"/>
      <c r="L31" s="21"/>
      <c r="M31" s="24"/>
    </row>
    <row r="32" spans="2:13" ht="15.75" x14ac:dyDescent="0.25">
      <c r="B32" s="17" t="s">
        <v>91</v>
      </c>
      <c r="C32" s="41"/>
      <c r="D32" s="41"/>
      <c r="E32" s="13">
        <v>2300</v>
      </c>
      <c r="F32" s="14">
        <v>3882.27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workbookViewId="0"/>
  </sheetViews>
  <sheetFormatPr defaultRowHeight="15" x14ac:dyDescent="0.25"/>
  <cols>
    <col min="1" max="1" width="5.140625" customWidth="1"/>
    <col min="2" max="2" width="25.7109375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/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/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92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9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93</v>
      </c>
      <c r="C14" s="39">
        <v>110</v>
      </c>
      <c r="D14" s="39">
        <v>400</v>
      </c>
      <c r="E14" s="16">
        <v>500</v>
      </c>
      <c r="F14" s="18">
        <v>579.6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94</v>
      </c>
      <c r="C15" s="40"/>
      <c r="D15" s="40"/>
      <c r="E15" s="16">
        <v>600</v>
      </c>
      <c r="F15" s="18">
        <v>786.6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95</v>
      </c>
      <c r="C16" s="40"/>
      <c r="D16" s="40"/>
      <c r="E16" s="16">
        <v>700</v>
      </c>
      <c r="F16" s="18">
        <v>993.6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96</v>
      </c>
      <c r="C17" s="40"/>
      <c r="D17" s="40"/>
      <c r="E17" s="16">
        <v>800</v>
      </c>
      <c r="F17" s="18">
        <v>1200.5999999999999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97</v>
      </c>
      <c r="C18" s="40"/>
      <c r="D18" s="40"/>
      <c r="E18" s="13">
        <v>900</v>
      </c>
      <c r="F18" s="14">
        <v>1407.6</v>
      </c>
      <c r="G18" s="33">
        <f t="shared" si="0"/>
        <v>0</v>
      </c>
      <c r="I18" s="20"/>
      <c r="J18" s="31"/>
      <c r="K18" s="32"/>
      <c r="L18" s="21"/>
      <c r="M18" s="24"/>
    </row>
    <row r="19" spans="2:13" ht="15.75" x14ac:dyDescent="0.25">
      <c r="B19" s="17" t="s">
        <v>98</v>
      </c>
      <c r="C19" s="40"/>
      <c r="D19" s="40"/>
      <c r="E19" s="13">
        <v>1000</v>
      </c>
      <c r="F19" s="14">
        <v>1614.6</v>
      </c>
      <c r="G19" s="33">
        <f t="shared" si="0"/>
        <v>0</v>
      </c>
      <c r="I19" s="20"/>
      <c r="J19" s="31"/>
      <c r="K19" s="32"/>
      <c r="L19" s="21"/>
      <c r="M19" s="24"/>
    </row>
    <row r="20" spans="2:13" ht="15.75" x14ac:dyDescent="0.25">
      <c r="B20" s="17" t="s">
        <v>99</v>
      </c>
      <c r="C20" s="40"/>
      <c r="D20" s="40"/>
      <c r="E20" s="13">
        <v>1100</v>
      </c>
      <c r="F20" s="14">
        <v>1821.6</v>
      </c>
      <c r="G20" s="33">
        <f t="shared" si="0"/>
        <v>0</v>
      </c>
      <c r="I20" s="20"/>
      <c r="J20" s="31"/>
      <c r="K20" s="32"/>
      <c r="L20" s="21"/>
      <c r="M20" s="24"/>
    </row>
    <row r="21" spans="2:13" ht="15.75" x14ac:dyDescent="0.25">
      <c r="B21" s="17" t="s">
        <v>100</v>
      </c>
      <c r="C21" s="40"/>
      <c r="D21" s="40"/>
      <c r="E21" s="13">
        <v>1200</v>
      </c>
      <c r="F21" s="14">
        <v>2028.6</v>
      </c>
      <c r="G21" s="33">
        <f t="shared" si="0"/>
        <v>0</v>
      </c>
      <c r="I21" s="20"/>
      <c r="J21" s="31"/>
      <c r="K21" s="32"/>
      <c r="L21" s="21"/>
      <c r="M21" s="24"/>
    </row>
    <row r="22" spans="2:13" ht="15.75" x14ac:dyDescent="0.25">
      <c r="B22" s="17" t="s">
        <v>101</v>
      </c>
      <c r="C22" s="40"/>
      <c r="D22" s="40"/>
      <c r="E22" s="13">
        <v>1300</v>
      </c>
      <c r="F22" s="14">
        <v>2235.6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102</v>
      </c>
      <c r="C23" s="40"/>
      <c r="D23" s="40"/>
      <c r="E23" s="13">
        <v>1400</v>
      </c>
      <c r="F23" s="14">
        <v>2442.6</v>
      </c>
      <c r="G23" s="33">
        <f t="shared" si="0"/>
        <v>0</v>
      </c>
      <c r="I23" s="20"/>
      <c r="J23" s="31"/>
      <c r="K23" s="32"/>
      <c r="L23" s="21"/>
      <c r="M23" s="24"/>
    </row>
    <row r="24" spans="2:13" ht="15.75" x14ac:dyDescent="0.25">
      <c r="B24" s="17" t="s">
        <v>103</v>
      </c>
      <c r="C24" s="40"/>
      <c r="D24" s="40"/>
      <c r="E24" s="13">
        <v>1500</v>
      </c>
      <c r="F24" s="14">
        <v>2649.6</v>
      </c>
      <c r="G24" s="33">
        <f t="shared" si="0"/>
        <v>0</v>
      </c>
      <c r="I24" s="20"/>
      <c r="J24" s="31"/>
      <c r="K24" s="32"/>
      <c r="L24" s="21"/>
      <c r="M24" s="24"/>
    </row>
    <row r="25" spans="2:13" ht="15.75" x14ac:dyDescent="0.25">
      <c r="B25" s="17" t="s">
        <v>104</v>
      </c>
      <c r="C25" s="40"/>
      <c r="D25" s="40"/>
      <c r="E25" s="13">
        <v>1600</v>
      </c>
      <c r="F25" s="14">
        <v>2856.6</v>
      </c>
      <c r="G25" s="33">
        <f t="shared" si="0"/>
        <v>0</v>
      </c>
      <c r="I25" s="20"/>
      <c r="J25" s="31"/>
      <c r="K25" s="32"/>
      <c r="L25" s="21"/>
      <c r="M25" s="24"/>
    </row>
    <row r="26" spans="2:13" ht="15.75" x14ac:dyDescent="0.25">
      <c r="B26" s="17" t="s">
        <v>105</v>
      </c>
      <c r="C26" s="40"/>
      <c r="D26" s="40"/>
      <c r="E26" s="13">
        <v>1700</v>
      </c>
      <c r="F26" s="14">
        <v>3063.6</v>
      </c>
      <c r="G26" s="33">
        <f t="shared" si="0"/>
        <v>0</v>
      </c>
      <c r="I26" s="20"/>
      <c r="J26" s="31"/>
      <c r="K26" s="32"/>
      <c r="L26" s="21"/>
      <c r="M26" s="24"/>
    </row>
    <row r="27" spans="2:13" ht="15.75" x14ac:dyDescent="0.25">
      <c r="B27" s="17" t="s">
        <v>106</v>
      </c>
      <c r="C27" s="40"/>
      <c r="D27" s="40"/>
      <c r="E27" s="13">
        <v>1800</v>
      </c>
      <c r="F27" s="14">
        <v>3270.6</v>
      </c>
      <c r="G27" s="33">
        <f t="shared" si="0"/>
        <v>0</v>
      </c>
      <c r="I27" s="20"/>
      <c r="J27" s="31"/>
      <c r="K27" s="32"/>
      <c r="L27" s="21"/>
      <c r="M27" s="24"/>
    </row>
    <row r="28" spans="2:13" ht="15.75" x14ac:dyDescent="0.25">
      <c r="B28" s="17" t="s">
        <v>107</v>
      </c>
      <c r="C28" s="40"/>
      <c r="D28" s="40"/>
      <c r="E28" s="13">
        <v>1900</v>
      </c>
      <c r="F28" s="14">
        <v>3477.6</v>
      </c>
      <c r="G28" s="33">
        <f t="shared" si="0"/>
        <v>0</v>
      </c>
      <c r="I28" s="20"/>
      <c r="J28" s="31"/>
      <c r="K28" s="32"/>
      <c r="L28" s="21"/>
      <c r="M28" s="24"/>
    </row>
    <row r="29" spans="2:13" ht="15.75" x14ac:dyDescent="0.25">
      <c r="B29" s="17" t="s">
        <v>108</v>
      </c>
      <c r="C29" s="40"/>
      <c r="D29" s="40"/>
      <c r="E29" s="13">
        <v>2000</v>
      </c>
      <c r="F29" s="14">
        <v>3684.6</v>
      </c>
      <c r="G29" s="33">
        <f t="shared" si="0"/>
        <v>0</v>
      </c>
      <c r="I29" s="20"/>
      <c r="J29" s="31"/>
      <c r="K29" s="32"/>
      <c r="L29" s="21"/>
      <c r="M29" s="24"/>
    </row>
    <row r="30" spans="2:13" ht="15.75" x14ac:dyDescent="0.25">
      <c r="B30" s="17" t="s">
        <v>109</v>
      </c>
      <c r="C30" s="40"/>
      <c r="D30" s="40"/>
      <c r="E30" s="13">
        <v>2100</v>
      </c>
      <c r="F30" s="14">
        <v>3891.6</v>
      </c>
      <c r="G30" s="33">
        <f t="shared" si="0"/>
        <v>0</v>
      </c>
      <c r="I30" s="20"/>
      <c r="J30" s="31"/>
      <c r="K30" s="32"/>
      <c r="L30" s="21"/>
      <c r="M30" s="24"/>
    </row>
    <row r="31" spans="2:13" ht="15.75" x14ac:dyDescent="0.25">
      <c r="B31" s="17" t="s">
        <v>110</v>
      </c>
      <c r="C31" s="40"/>
      <c r="D31" s="40"/>
      <c r="E31" s="13">
        <v>2200</v>
      </c>
      <c r="F31" s="14">
        <v>4098.6000000000004</v>
      </c>
      <c r="G31" s="33">
        <f t="shared" si="0"/>
        <v>0</v>
      </c>
      <c r="I31" s="20"/>
      <c r="J31" s="31"/>
      <c r="K31" s="32"/>
      <c r="L31" s="21"/>
      <c r="M31" s="24"/>
    </row>
    <row r="32" spans="2:13" ht="15.75" x14ac:dyDescent="0.25">
      <c r="B32" s="17" t="s">
        <v>111</v>
      </c>
      <c r="C32" s="41"/>
      <c r="D32" s="41"/>
      <c r="E32" s="13">
        <v>2300</v>
      </c>
      <c r="F32" s="14">
        <v>4305.6000000000004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2"/>
  <sheetViews>
    <sheetView tabSelected="1" topLeftCell="A4" workbookViewId="0">
      <selection activeCell="J33" sqref="J33"/>
    </sheetView>
  </sheetViews>
  <sheetFormatPr defaultRowHeight="15" x14ac:dyDescent="0.25"/>
  <cols>
    <col min="1" max="1" width="5.140625" customWidth="1"/>
    <col min="2" max="2" width="27" customWidth="1"/>
    <col min="3" max="3" width="10.42578125" customWidth="1"/>
    <col min="4" max="4" width="10" customWidth="1"/>
    <col min="5" max="5" width="10.140625" customWidth="1"/>
    <col min="6" max="6" width="21" customWidth="1"/>
    <col min="7" max="7" width="17.85546875" customWidth="1"/>
    <col min="8" max="8" width="10.42578125" customWidth="1"/>
    <col min="9" max="9" width="23.140625" customWidth="1"/>
    <col min="10" max="10" width="12.42578125" customWidth="1"/>
    <col min="11" max="11" width="9.85546875" customWidth="1"/>
    <col min="13" max="13" width="8.140625" customWidth="1"/>
  </cols>
  <sheetData>
    <row r="2" spans="2:13" ht="15.75" x14ac:dyDescent="0.25">
      <c r="B2" s="36"/>
      <c r="C2" s="38"/>
      <c r="D2" s="1" t="s">
        <v>0</v>
      </c>
      <c r="E2" s="2"/>
      <c r="F2" s="3"/>
    </row>
    <row r="3" spans="2:13" ht="16.5" thickBot="1" x14ac:dyDescent="0.3">
      <c r="B3" s="4"/>
      <c r="C3" s="34"/>
      <c r="D3" s="34"/>
      <c r="E3" s="34"/>
      <c r="F3" s="5"/>
    </row>
    <row r="4" spans="2:13" ht="16.5" thickBot="1" x14ac:dyDescent="0.3">
      <c r="B4" s="4" t="s">
        <v>1</v>
      </c>
      <c r="D4" s="34"/>
      <c r="E4" s="6"/>
      <c r="F4" s="5"/>
      <c r="I4" s="7" t="s">
        <v>8</v>
      </c>
    </row>
    <row r="5" spans="2:13" ht="16.5" thickBot="1" x14ac:dyDescent="0.3">
      <c r="B5" s="4"/>
      <c r="D5" s="34"/>
      <c r="E5" s="37"/>
      <c r="F5" s="5"/>
    </row>
    <row r="6" spans="2:13" ht="16.5" thickBot="1" x14ac:dyDescent="0.3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5" thickBot="1" x14ac:dyDescent="0.3">
      <c r="B7" s="4"/>
      <c r="D7" s="34"/>
      <c r="E7" s="37"/>
      <c r="F7" s="5"/>
    </row>
    <row r="8" spans="2:13" ht="16.5" thickBot="1" x14ac:dyDescent="0.3">
      <c r="B8" s="4" t="s">
        <v>4</v>
      </c>
      <c r="D8" s="34"/>
      <c r="E8" s="6"/>
      <c r="F8" s="5"/>
    </row>
    <row r="9" spans="2:13" ht="15.75" x14ac:dyDescent="0.25">
      <c r="B9" s="9"/>
      <c r="C9" s="10"/>
      <c r="D9" s="10"/>
      <c r="E9" s="11"/>
      <c r="F9" s="12"/>
    </row>
    <row r="11" spans="2:13" ht="18.75" x14ac:dyDescent="0.25">
      <c r="B11" s="42" t="s">
        <v>112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25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2.450000000000003" customHeight="1" x14ac:dyDescent="0.25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75" x14ac:dyDescent="0.25">
      <c r="B14" s="17" t="s">
        <v>113</v>
      </c>
      <c r="C14" s="39">
        <v>110</v>
      </c>
      <c r="D14" s="39">
        <v>400</v>
      </c>
      <c r="E14" s="16">
        <v>500</v>
      </c>
      <c r="F14" s="18">
        <v>620.48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</row>
    <row r="15" spans="2:13" ht="15.75" x14ac:dyDescent="0.25">
      <c r="B15" s="17" t="s">
        <v>114</v>
      </c>
      <c r="C15" s="40"/>
      <c r="D15" s="40"/>
      <c r="E15" s="16">
        <v>600</v>
      </c>
      <c r="F15" s="18">
        <v>842.08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</row>
    <row r="16" spans="2:13" ht="15.75" x14ac:dyDescent="0.25">
      <c r="B16" s="17" t="s">
        <v>115</v>
      </c>
      <c r="C16" s="40"/>
      <c r="D16" s="40"/>
      <c r="E16" s="16">
        <v>700</v>
      </c>
      <c r="F16" s="18">
        <v>1063.68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75" x14ac:dyDescent="0.25">
      <c r="B17" s="17" t="s">
        <v>116</v>
      </c>
      <c r="C17" s="40"/>
      <c r="D17" s="40"/>
      <c r="E17" s="16">
        <v>800</v>
      </c>
      <c r="F17" s="18">
        <v>1285.28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75" x14ac:dyDescent="0.25">
      <c r="B18" s="17" t="s">
        <v>117</v>
      </c>
      <c r="C18" s="40"/>
      <c r="D18" s="40"/>
      <c r="E18" s="13">
        <v>900</v>
      </c>
      <c r="F18" s="14">
        <v>1506.88</v>
      </c>
      <c r="G18" s="33">
        <f t="shared" si="0"/>
        <v>0</v>
      </c>
      <c r="I18" s="20"/>
      <c r="J18" s="31"/>
      <c r="K18" s="32"/>
      <c r="L18" s="21"/>
      <c r="M18" s="24"/>
    </row>
    <row r="19" spans="2:13" ht="15.75" x14ac:dyDescent="0.25">
      <c r="B19" s="17" t="s">
        <v>118</v>
      </c>
      <c r="C19" s="40"/>
      <c r="D19" s="40"/>
      <c r="E19" s="13">
        <v>1000</v>
      </c>
      <c r="F19" s="14">
        <v>1728.48</v>
      </c>
      <c r="G19" s="33">
        <f t="shared" si="0"/>
        <v>0</v>
      </c>
      <c r="I19" s="20"/>
      <c r="J19" s="31"/>
      <c r="K19" s="32"/>
      <c r="L19" s="21"/>
      <c r="M19" s="24"/>
    </row>
    <row r="20" spans="2:13" ht="15.75" x14ac:dyDescent="0.25">
      <c r="B20" s="17" t="s">
        <v>119</v>
      </c>
      <c r="C20" s="40"/>
      <c r="D20" s="40"/>
      <c r="E20" s="13">
        <v>1100</v>
      </c>
      <c r="F20" s="14">
        <v>1950.08</v>
      </c>
      <c r="G20" s="33">
        <f t="shared" si="0"/>
        <v>0</v>
      </c>
      <c r="I20" s="20"/>
      <c r="J20" s="31"/>
      <c r="K20" s="32"/>
      <c r="L20" s="21"/>
      <c r="M20" s="24"/>
    </row>
    <row r="21" spans="2:13" ht="15.75" x14ac:dyDescent="0.25">
      <c r="B21" s="17" t="s">
        <v>120</v>
      </c>
      <c r="C21" s="40"/>
      <c r="D21" s="40"/>
      <c r="E21" s="13">
        <v>1200</v>
      </c>
      <c r="F21" s="14">
        <v>2171.6799999999998</v>
      </c>
      <c r="G21" s="33">
        <f t="shared" si="0"/>
        <v>0</v>
      </c>
      <c r="I21" s="20"/>
      <c r="J21" s="31"/>
      <c r="K21" s="32"/>
      <c r="L21" s="21"/>
      <c r="M21" s="24"/>
    </row>
    <row r="22" spans="2:13" ht="15.75" x14ac:dyDescent="0.25">
      <c r="B22" s="17" t="s">
        <v>121</v>
      </c>
      <c r="C22" s="40"/>
      <c r="D22" s="40"/>
      <c r="E22" s="13">
        <v>1300</v>
      </c>
      <c r="F22" s="14">
        <v>2393.2800000000002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75" x14ac:dyDescent="0.25">
      <c r="B23" s="17" t="s">
        <v>122</v>
      </c>
      <c r="C23" s="40"/>
      <c r="D23" s="40"/>
      <c r="E23" s="13">
        <v>1400</v>
      </c>
      <c r="F23" s="14">
        <v>2614.88</v>
      </c>
      <c r="G23" s="33">
        <f t="shared" si="0"/>
        <v>0</v>
      </c>
      <c r="I23" s="20"/>
      <c r="J23" s="31"/>
      <c r="K23" s="32"/>
      <c r="L23" s="21"/>
      <c r="M23" s="24"/>
    </row>
    <row r="24" spans="2:13" ht="15.75" x14ac:dyDescent="0.25">
      <c r="B24" s="17" t="s">
        <v>123</v>
      </c>
      <c r="C24" s="40"/>
      <c r="D24" s="40"/>
      <c r="E24" s="13">
        <v>1500</v>
      </c>
      <c r="F24" s="14">
        <v>2836.48</v>
      </c>
      <c r="G24" s="33">
        <f t="shared" si="0"/>
        <v>0</v>
      </c>
      <c r="I24" s="20"/>
      <c r="J24" s="31"/>
      <c r="K24" s="32"/>
      <c r="L24" s="21"/>
      <c r="M24" s="24"/>
    </row>
    <row r="25" spans="2:13" ht="15.75" x14ac:dyDescent="0.25">
      <c r="B25" s="17" t="s">
        <v>124</v>
      </c>
      <c r="C25" s="40"/>
      <c r="D25" s="40"/>
      <c r="E25" s="13">
        <v>1600</v>
      </c>
      <c r="F25" s="14">
        <v>3058.08</v>
      </c>
      <c r="G25" s="33">
        <f t="shared" si="0"/>
        <v>0</v>
      </c>
      <c r="I25" s="20"/>
      <c r="J25" s="31"/>
      <c r="K25" s="32"/>
      <c r="L25" s="21"/>
      <c r="M25" s="24"/>
    </row>
    <row r="26" spans="2:13" ht="15.75" x14ac:dyDescent="0.25">
      <c r="B26" s="17" t="s">
        <v>125</v>
      </c>
      <c r="C26" s="40"/>
      <c r="D26" s="40"/>
      <c r="E26" s="13">
        <v>1700</v>
      </c>
      <c r="F26" s="14">
        <v>3279.68</v>
      </c>
      <c r="G26" s="33">
        <f t="shared" si="0"/>
        <v>0</v>
      </c>
      <c r="I26" s="20"/>
      <c r="J26" s="31"/>
      <c r="K26" s="32"/>
      <c r="L26" s="21"/>
      <c r="M26" s="24"/>
    </row>
    <row r="27" spans="2:13" ht="15.75" x14ac:dyDescent="0.25">
      <c r="B27" s="17" t="s">
        <v>126</v>
      </c>
      <c r="C27" s="40"/>
      <c r="D27" s="40"/>
      <c r="E27" s="13">
        <v>1800</v>
      </c>
      <c r="F27" s="14">
        <v>3501.28</v>
      </c>
      <c r="G27" s="33">
        <f t="shared" si="0"/>
        <v>0</v>
      </c>
      <c r="I27" s="20"/>
      <c r="J27" s="31"/>
      <c r="K27" s="32"/>
      <c r="L27" s="21"/>
      <c r="M27" s="24"/>
    </row>
    <row r="28" spans="2:13" ht="15.75" x14ac:dyDescent="0.25">
      <c r="B28" s="17" t="s">
        <v>127</v>
      </c>
      <c r="C28" s="40"/>
      <c r="D28" s="40"/>
      <c r="E28" s="13">
        <v>1900</v>
      </c>
      <c r="F28" s="14">
        <v>3722.88</v>
      </c>
      <c r="G28" s="33">
        <f t="shared" si="0"/>
        <v>0</v>
      </c>
      <c r="I28" s="20"/>
      <c r="J28" s="31"/>
      <c r="K28" s="32"/>
      <c r="L28" s="21"/>
      <c r="M28" s="24"/>
    </row>
    <row r="29" spans="2:13" ht="15.75" x14ac:dyDescent="0.25">
      <c r="B29" s="17" t="s">
        <v>128</v>
      </c>
      <c r="C29" s="40"/>
      <c r="D29" s="40"/>
      <c r="E29" s="13">
        <v>2000</v>
      </c>
      <c r="F29" s="14">
        <v>3944.48</v>
      </c>
      <c r="G29" s="33">
        <f t="shared" si="0"/>
        <v>0</v>
      </c>
      <c r="I29" s="20"/>
      <c r="J29" s="31"/>
      <c r="K29" s="32"/>
      <c r="L29" s="21"/>
      <c r="M29" s="24"/>
    </row>
    <row r="30" spans="2:13" ht="15.75" x14ac:dyDescent="0.25">
      <c r="B30" s="17" t="s">
        <v>129</v>
      </c>
      <c r="C30" s="40"/>
      <c r="D30" s="40"/>
      <c r="E30" s="13">
        <v>2100</v>
      </c>
      <c r="F30" s="14">
        <v>4166.08</v>
      </c>
      <c r="G30" s="33">
        <f t="shared" si="0"/>
        <v>0</v>
      </c>
      <c r="I30" s="20"/>
      <c r="J30" s="31"/>
      <c r="K30" s="32"/>
      <c r="L30" s="21"/>
      <c r="M30" s="24"/>
    </row>
    <row r="31" spans="2:13" ht="15.75" x14ac:dyDescent="0.25">
      <c r="B31" s="17" t="s">
        <v>130</v>
      </c>
      <c r="C31" s="40"/>
      <c r="D31" s="40"/>
      <c r="E31" s="13">
        <v>2200</v>
      </c>
      <c r="F31" s="14">
        <v>4387.68</v>
      </c>
      <c r="G31" s="33">
        <f t="shared" si="0"/>
        <v>0</v>
      </c>
      <c r="I31" s="20"/>
      <c r="J31" s="31"/>
      <c r="K31" s="32"/>
      <c r="L31" s="21"/>
      <c r="M31" s="24"/>
    </row>
    <row r="32" spans="2:13" ht="15.75" x14ac:dyDescent="0.25">
      <c r="B32" s="17" t="s">
        <v>131</v>
      </c>
      <c r="C32" s="41"/>
      <c r="D32" s="41"/>
      <c r="E32" s="13">
        <v>2300</v>
      </c>
      <c r="F32" s="14">
        <v>4609.28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Элегант 110х250-1то</vt:lpstr>
      <vt:lpstr>Элегант 110х250-2то</vt:lpstr>
      <vt:lpstr>Элегант 110х400-1то</vt:lpstr>
      <vt:lpstr>Элегант 110х400-2то</vt:lpstr>
      <vt:lpstr>Элегант 110х400-3то</vt:lpstr>
      <vt:lpstr>Элегант 110х400-4то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Алена А. Котова</cp:lastModifiedBy>
  <dcterms:created xsi:type="dcterms:W3CDTF">2015-06-05T18:19:34Z</dcterms:created>
  <dcterms:modified xsi:type="dcterms:W3CDTF">2026-08-18T12:26:44Z</dcterms:modified>
</cp:coreProperties>
</file>